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2116" windowHeight="9528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24" i="1" l="1"/>
  <c r="C24" i="1"/>
  <c r="D20" i="1" l="1"/>
  <c r="C20" i="1"/>
  <c r="D15" i="1"/>
  <c r="C15" i="1"/>
</calcChain>
</file>

<file path=xl/sharedStrings.xml><?xml version="1.0" encoding="utf-8"?>
<sst xmlns="http://schemas.openxmlformats.org/spreadsheetml/2006/main" count="50" uniqueCount="40">
  <si>
    <t>H. AYUNTAMIENTO DE GUAYMAS, SONORA.</t>
  </si>
  <si>
    <t>PERIODO: DEL 1º  DE ENERO AL 31 DE MARZO DEL 2018.</t>
  </si>
  <si>
    <t>No. DE OBRA</t>
  </si>
  <si>
    <t xml:space="preserve"> NOMBRE Y UBICACIÓN DE LA (S) OBRA (S)</t>
  </si>
  <si>
    <t>PRESUPUESTO</t>
  </si>
  <si>
    <t>DEVENGADO</t>
  </si>
  <si>
    <t>% DE AVANCE (ACUMULADO) AL TRIMESTRE</t>
  </si>
  <si>
    <t>METAS REALES</t>
  </si>
  <si>
    <t>ORIGEN DEL RECURSO</t>
  </si>
  <si>
    <t>MODALIDAD</t>
  </si>
  <si>
    <t>ANALITICO DE</t>
  </si>
  <si>
    <t>EN EL</t>
  </si>
  <si>
    <t>FISICAS</t>
  </si>
  <si>
    <t>POB. BENEF.</t>
  </si>
  <si>
    <t>DE</t>
  </si>
  <si>
    <t>PROYECTOS</t>
  </si>
  <si>
    <t>TRIMESTRE</t>
  </si>
  <si>
    <t>FISICO</t>
  </si>
  <si>
    <t>FINANCIERO</t>
  </si>
  <si>
    <t>CANTIDAD</t>
  </si>
  <si>
    <t>U. MEDIDA</t>
  </si>
  <si>
    <t>EJECUCIÓN</t>
  </si>
  <si>
    <t>HABITANTES</t>
  </si>
  <si>
    <t>61408 02 25 11.- INFRAESTRUCTURA Y EQUIPAMIENTO</t>
  </si>
  <si>
    <t>06 CP FISM</t>
  </si>
  <si>
    <t xml:space="preserve">INTRODUCCIÓN DE RED DE ALCANTARILLADO EN COL. PLAYA DE CORTES (II ETAPA) </t>
  </si>
  <si>
    <t>ML</t>
  </si>
  <si>
    <t>FEDERAL-FISMDF</t>
  </si>
  <si>
    <t>Cont. Adj. Dir.</t>
  </si>
  <si>
    <t>SUBTOTAL 61408 02 25 11</t>
  </si>
  <si>
    <t>61409 02 25 11.- INFRAESTRUCTURA Y EQUIPAMIENTO</t>
  </si>
  <si>
    <t>01 CP FISM</t>
  </si>
  <si>
    <t>CONSTRUCCIÓN DE RED DE AGUA POTABLE Y ALCANTARILLADO EN SECTOR PETROLERA Y SECTOR EL CIELO COL. BUROCRATA</t>
  </si>
  <si>
    <t>04 CP FISM</t>
  </si>
  <si>
    <t>CONSTRUCCIÓN DE RED DE AGUA POTABLE  EN CALLE SIN NOMBRE ENTRE FELIPE DE JESÚS R. ISAURI COL. POPULAR; CONSTRUCCIÓN DE RED DE AGUA POTABLE EN CALLEJÓN SIN NOMBRE ENTRE AVENIDA II Y CALLE 10-A COL. YUCATÁN</t>
  </si>
  <si>
    <t>SUBTOTAL 61409 02 25 11</t>
  </si>
  <si>
    <t>TOTALES:</t>
  </si>
  <si>
    <t>Declaramos bajo protesta de decir verdad que los estados financieros y sus notas son razonablemente correctos y son propiedad del emisor.</t>
  </si>
  <si>
    <t>IMPORTE RECIBIDO EN EL EJERCICIO $ 7'945,938.80</t>
  </si>
  <si>
    <t>AVANCE FISICO-FINANCIERO DEL PROGRAMA FISMDF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</si>
</sst>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.00_ ;\-#,##0.00\ "/>
    <numFmt numFmtId="165" formatCode="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6"/>
      <name val="Arial Narrow"/>
      <family val="2"/>
    </font>
    <font>
      <b/>
      <sz val="11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b/>
      <i/>
      <sz val="9"/>
      <name val="Arial Narrow"/>
      <family val="2"/>
    </font>
    <font>
      <sz val="8"/>
      <color indexed="8"/>
      <name val="Arial Narrow"/>
      <family val="2"/>
    </font>
    <font>
      <b/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i/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9" fillId="0" borderId="1" xfId="1" applyFont="1" applyBorder="1" applyAlignment="1">
      <alignment vertical="top" wrapText="1"/>
    </xf>
    <xf numFmtId="0" fontId="8" fillId="2" borderId="3" xfId="1" applyFont="1" applyFill="1" applyBorder="1" applyAlignment="1">
      <alignment horizontal="center" vertical="top"/>
    </xf>
    <xf numFmtId="0" fontId="8" fillId="2" borderId="2" xfId="1" applyFont="1" applyFill="1" applyBorder="1" applyAlignment="1">
      <alignment horizontal="center" vertical="top"/>
    </xf>
    <xf numFmtId="0" fontId="8" fillId="2" borderId="0" xfId="1" applyFont="1" applyFill="1" applyBorder="1" applyAlignment="1">
      <alignment horizontal="center" vertical="top"/>
    </xf>
    <xf numFmtId="0" fontId="8" fillId="2" borderId="9" xfId="1" applyFont="1" applyFill="1" applyBorder="1" applyAlignment="1">
      <alignment horizontal="center" vertical="top"/>
    </xf>
    <xf numFmtId="0" fontId="8" fillId="2" borderId="1" xfId="1" applyFont="1" applyFill="1" applyBorder="1" applyAlignment="1">
      <alignment horizontal="center" vertical="top"/>
    </xf>
    <xf numFmtId="0" fontId="8" fillId="2" borderId="12" xfId="1" applyFont="1" applyFill="1" applyBorder="1" applyAlignment="1">
      <alignment horizontal="center" vertical="top"/>
    </xf>
    <xf numFmtId="0" fontId="8" fillId="2" borderId="13" xfId="1" applyFont="1" applyFill="1" applyBorder="1" applyAlignment="1">
      <alignment horizontal="center" vertical="top"/>
    </xf>
    <xf numFmtId="0" fontId="10" fillId="3" borderId="13" xfId="1" applyFont="1" applyFill="1" applyBorder="1" applyAlignment="1">
      <alignment horizontal="center" vertical="top"/>
    </xf>
    <xf numFmtId="0" fontId="9" fillId="3" borderId="13" xfId="1" applyFont="1" applyFill="1" applyBorder="1" applyAlignment="1">
      <alignment horizontal="center" vertical="top" wrapText="1"/>
    </xf>
    <xf numFmtId="4" fontId="11" fillId="0" borderId="9" xfId="1" applyNumberFormat="1" applyFont="1" applyBorder="1" applyAlignment="1">
      <alignment horizontal="center" vertical="top"/>
    </xf>
    <xf numFmtId="164" fontId="11" fillId="0" borderId="9" xfId="1" applyNumberFormat="1" applyFont="1" applyFill="1" applyBorder="1" applyAlignment="1">
      <alignment horizontal="center" vertical="top"/>
    </xf>
    <xf numFmtId="10" fontId="11" fillId="0" borderId="9" xfId="1" applyNumberFormat="1" applyFont="1" applyFill="1" applyBorder="1" applyAlignment="1">
      <alignment horizontal="center" vertical="top"/>
    </xf>
    <xf numFmtId="10" fontId="11" fillId="0" borderId="9" xfId="1" applyNumberFormat="1" applyFont="1" applyBorder="1" applyAlignment="1">
      <alignment horizontal="center" vertical="top"/>
    </xf>
    <xf numFmtId="164" fontId="10" fillId="0" borderId="9" xfId="1" applyNumberFormat="1" applyFont="1" applyBorder="1" applyAlignment="1">
      <alignment horizontal="center" vertical="top"/>
    </xf>
    <xf numFmtId="9" fontId="11" fillId="0" borderId="9" xfId="2" applyFont="1" applyBorder="1" applyAlignment="1">
      <alignment horizontal="center" vertical="top"/>
    </xf>
    <xf numFmtId="164" fontId="10" fillId="0" borderId="9" xfId="1" applyNumberFormat="1" applyFont="1" applyBorder="1" applyAlignment="1">
      <alignment horizontal="center" vertical="top" wrapText="1"/>
    </xf>
    <xf numFmtId="9" fontId="11" fillId="0" borderId="9" xfId="2" applyFont="1" applyBorder="1" applyAlignment="1">
      <alignment horizontal="center" vertical="top" wrapText="1"/>
    </xf>
    <xf numFmtId="165" fontId="10" fillId="0" borderId="9" xfId="1" applyNumberFormat="1" applyFont="1" applyBorder="1" applyAlignment="1">
      <alignment horizontal="center" vertical="top"/>
    </xf>
    <xf numFmtId="4" fontId="10" fillId="0" borderId="9" xfId="1" applyNumberFormat="1" applyFont="1" applyBorder="1" applyAlignment="1">
      <alignment horizontal="justify" vertical="top"/>
    </xf>
    <xf numFmtId="165" fontId="10" fillId="3" borderId="13" xfId="1" applyNumberFormat="1" applyFont="1" applyFill="1" applyBorder="1" applyAlignment="1">
      <alignment horizontal="justify" vertical="top"/>
    </xf>
    <xf numFmtId="4" fontId="12" fillId="3" borderId="13" xfId="1" applyNumberFormat="1" applyFont="1" applyFill="1" applyBorder="1" applyAlignment="1">
      <alignment horizontal="center" vertical="top"/>
    </xf>
    <xf numFmtId="164" fontId="8" fillId="3" borderId="13" xfId="1" applyNumberFormat="1" applyFont="1" applyFill="1" applyBorder="1" applyAlignment="1">
      <alignment horizontal="center" vertical="top"/>
    </xf>
    <xf numFmtId="10" fontId="8" fillId="0" borderId="9" xfId="1" applyNumberFormat="1" applyFont="1" applyFill="1" applyBorder="1" applyAlignment="1">
      <alignment horizontal="center" vertical="top"/>
    </xf>
    <xf numFmtId="0" fontId="10" fillId="0" borderId="9" xfId="1" applyFont="1" applyBorder="1" applyAlignment="1">
      <alignment horizontal="center" vertical="top"/>
    </xf>
    <xf numFmtId="0" fontId="10" fillId="0" borderId="9" xfId="0" applyFont="1" applyBorder="1" applyAlignment="1">
      <alignment horizontal="justify" vertical="top" wrapText="1"/>
    </xf>
    <xf numFmtId="0" fontId="10" fillId="0" borderId="9" xfId="0" applyFont="1" applyFill="1" applyBorder="1" applyAlignment="1">
      <alignment horizontal="center" vertical="top"/>
    </xf>
    <xf numFmtId="4" fontId="10" fillId="0" borderId="9" xfId="0" applyNumberFormat="1" applyFont="1" applyFill="1" applyBorder="1" applyAlignment="1">
      <alignment horizontal="justify" vertical="top"/>
    </xf>
    <xf numFmtId="164" fontId="10" fillId="0" borderId="14" xfId="1" applyNumberFormat="1" applyFont="1" applyBorder="1" applyAlignment="1">
      <alignment horizontal="center" vertical="top"/>
    </xf>
    <xf numFmtId="164" fontId="11" fillId="0" borderId="9" xfId="1" applyNumberFormat="1" applyFont="1" applyBorder="1" applyAlignment="1">
      <alignment horizontal="center" vertical="top"/>
    </xf>
    <xf numFmtId="9" fontId="13" fillId="0" borderId="9" xfId="2" applyFont="1" applyBorder="1" applyAlignment="1">
      <alignment horizontal="center" vertical="top"/>
    </xf>
    <xf numFmtId="164" fontId="2" fillId="0" borderId="14" xfId="1" applyNumberFormat="1" applyFont="1" applyBorder="1" applyAlignment="1">
      <alignment horizontal="center" vertical="top"/>
    </xf>
    <xf numFmtId="10" fontId="11" fillId="0" borderId="12" xfId="1" applyNumberFormat="1" applyFont="1" applyFill="1" applyBorder="1" applyAlignment="1">
      <alignment horizontal="center" vertical="top"/>
    </xf>
    <xf numFmtId="10" fontId="11" fillId="0" borderId="12" xfId="1" applyNumberFormat="1" applyFont="1" applyBorder="1" applyAlignment="1">
      <alignment horizontal="center" vertical="top"/>
    </xf>
    <xf numFmtId="164" fontId="10" fillId="0" borderId="12" xfId="1" applyNumberFormat="1" applyFont="1" applyBorder="1" applyAlignment="1">
      <alignment horizontal="center" vertical="top"/>
    </xf>
    <xf numFmtId="9" fontId="13" fillId="0" borderId="12" xfId="2" applyFont="1" applyBorder="1" applyAlignment="1">
      <alignment horizontal="center" vertical="top"/>
    </xf>
    <xf numFmtId="164" fontId="2" fillId="0" borderId="11" xfId="1" applyNumberFormat="1" applyFont="1" applyBorder="1" applyAlignment="1">
      <alignment horizontal="center" vertical="top"/>
    </xf>
    <xf numFmtId="0" fontId="14" fillId="2" borderId="13" xfId="1" applyFont="1" applyFill="1" applyBorder="1" applyAlignment="1">
      <alignment vertical="top"/>
    </xf>
    <xf numFmtId="0" fontId="15" fillId="2" borderId="13" xfId="1" applyFont="1" applyFill="1" applyBorder="1" applyAlignment="1">
      <alignment horizontal="center" vertical="top"/>
    </xf>
    <xf numFmtId="44" fontId="7" fillId="2" borderId="13" xfId="1" applyNumberFormat="1" applyFont="1" applyFill="1" applyBorder="1" applyAlignment="1">
      <alignment vertical="top"/>
    </xf>
    <xf numFmtId="10" fontId="11" fillId="0" borderId="0" xfId="1" applyNumberFormat="1" applyFont="1" applyBorder="1" applyAlignment="1">
      <alignment horizontal="center" vertical="top" wrapText="1"/>
    </xf>
    <xf numFmtId="0" fontId="11" fillId="0" borderId="0" xfId="1" quotePrefix="1" applyNumberFormat="1" applyFont="1" applyBorder="1" applyAlignment="1">
      <alignment horizontal="center" vertical="top" wrapText="1"/>
    </xf>
    <xf numFmtId="0" fontId="11" fillId="0" borderId="0" xfId="1" applyNumberFormat="1" applyFont="1" applyBorder="1" applyAlignment="1">
      <alignment horizontal="center" vertical="top" wrapText="1"/>
    </xf>
    <xf numFmtId="4" fontId="11" fillId="0" borderId="0" xfId="1" applyNumberFormat="1" applyFont="1" applyBorder="1" applyAlignment="1">
      <alignment horizontal="center" vertical="top" wrapText="1"/>
    </xf>
    <xf numFmtId="4" fontId="13" fillId="0" borderId="0" xfId="1" applyNumberFormat="1" applyFont="1" applyBorder="1" applyAlignment="1">
      <alignment horizontal="center" vertical="top" wrapText="1"/>
    </xf>
    <xf numFmtId="0" fontId="16" fillId="0" borderId="0" xfId="1" applyFont="1" applyAlignment="1"/>
    <xf numFmtId="0" fontId="8" fillId="0" borderId="0" xfId="1" applyFont="1" applyAlignment="1">
      <alignment vertical="top" wrapText="1"/>
    </xf>
    <xf numFmtId="9" fontId="11" fillId="0" borderId="9" xfId="1" applyNumberFormat="1" applyFont="1" applyFill="1" applyBorder="1" applyAlignment="1">
      <alignment horizontal="center" vertical="top"/>
    </xf>
    <xf numFmtId="9" fontId="11" fillId="0" borderId="9" xfId="1" applyNumberFormat="1" applyFont="1" applyBorder="1" applyAlignment="1">
      <alignment horizontal="center" vertical="top"/>
    </xf>
    <xf numFmtId="0" fontId="8" fillId="2" borderId="6" xfId="1" applyFont="1" applyFill="1" applyBorder="1" applyAlignment="1">
      <alignment horizontal="center" vertical="top"/>
    </xf>
    <xf numFmtId="0" fontId="8" fillId="2" borderId="8" xfId="1" applyFont="1" applyFill="1" applyBorder="1" applyAlignment="1">
      <alignment horizontal="center" vertical="top"/>
    </xf>
    <xf numFmtId="0" fontId="8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/>
    </xf>
    <xf numFmtId="0" fontId="6" fillId="0" borderId="0" xfId="1" applyFont="1" applyAlignment="1">
      <alignment horizontal="left" vertical="top"/>
    </xf>
    <xf numFmtId="0" fontId="7" fillId="0" borderId="0" xfId="1" applyFont="1" applyAlignment="1">
      <alignment horizontal="left" vertical="top"/>
    </xf>
    <xf numFmtId="0" fontId="8" fillId="2" borderId="2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top" wrapText="1"/>
    </xf>
    <xf numFmtId="0" fontId="8" fillId="2" borderId="5" xfId="1" applyFont="1" applyFill="1" applyBorder="1" applyAlignment="1">
      <alignment horizontal="center" vertical="top" wrapText="1"/>
    </xf>
    <xf numFmtId="0" fontId="8" fillId="2" borderId="10" xfId="1" applyFont="1" applyFill="1" applyBorder="1" applyAlignment="1">
      <alignment horizontal="center" vertical="top" wrapText="1"/>
    </xf>
    <xf numFmtId="0" fontId="8" fillId="2" borderId="11" xfId="1" applyFont="1" applyFill="1" applyBorder="1" applyAlignment="1">
      <alignment horizontal="center" vertical="top" wrapText="1"/>
    </xf>
    <xf numFmtId="0" fontId="8" fillId="2" borderId="7" xfId="1" applyFont="1" applyFill="1" applyBorder="1" applyAlignment="1">
      <alignment horizontal="center" vertical="top"/>
    </xf>
    <xf numFmtId="0" fontId="8" fillId="2" borderId="9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</cellXfs>
  <cellStyles count="3">
    <cellStyle name="Normal" xfId="0" builtinId="0"/>
    <cellStyle name="Normal 2 3" xfId="1"/>
    <cellStyle name="Porcentu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5633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391534</xdr:colOff>
      <xdr:row>1</xdr:row>
      <xdr:rowOff>22860</xdr:rowOff>
    </xdr:from>
    <xdr:to>
      <xdr:col>11</xdr:col>
      <xdr:colOff>815339</xdr:colOff>
      <xdr:row>3</xdr:row>
      <xdr:rowOff>228600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8014" y="198120"/>
          <a:ext cx="1886845" cy="640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"/>
  <sheetViews>
    <sheetView tabSelected="1" workbookViewId="0">
      <selection activeCell="E38" sqref="E38"/>
    </sheetView>
  </sheetViews>
  <sheetFormatPr baseColWidth="10" defaultColWidth="11.44140625" defaultRowHeight="13.8" x14ac:dyDescent="0.3"/>
  <cols>
    <col min="1" max="1" width="11.6640625" style="1" customWidth="1"/>
    <col min="2" max="2" width="39.109375" style="1" customWidth="1"/>
    <col min="3" max="3" width="17.109375" style="1" customWidth="1"/>
    <col min="4" max="4" width="15.88671875" style="1" customWidth="1"/>
    <col min="5" max="6" width="13.44140625" style="1" customWidth="1"/>
    <col min="7" max="7" width="13.109375" style="1" customWidth="1"/>
    <col min="8" max="9" width="10.5546875" style="1" customWidth="1"/>
    <col min="10" max="11" width="10.6640625" style="1" customWidth="1"/>
    <col min="12" max="12" width="13" style="1" customWidth="1"/>
    <col min="13" max="16384" width="11.44140625" style="1"/>
  </cols>
  <sheetData>
    <row r="2" spans="1:12" x14ac:dyDescent="0.3">
      <c r="L2" s="2"/>
    </row>
    <row r="3" spans="1:12" ht="20.399999999999999" x14ac:dyDescent="0.35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ht="20.399999999999999" x14ac:dyDescent="0.35">
      <c r="A4" s="56" t="s">
        <v>39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ht="14.4" x14ac:dyDescent="0.3">
      <c r="L5" s="3"/>
    </row>
    <row r="6" spans="1:12" ht="18" x14ac:dyDescent="0.3">
      <c r="A6" s="57"/>
      <c r="B6" s="57"/>
      <c r="C6" s="57"/>
      <c r="D6" s="57"/>
    </row>
    <row r="7" spans="1:12" x14ac:dyDescent="0.3">
      <c r="A7" s="58" t="s">
        <v>1</v>
      </c>
      <c r="B7" s="58"/>
      <c r="C7" s="58"/>
      <c r="D7" s="58"/>
      <c r="E7" s="50"/>
      <c r="F7" s="50"/>
      <c r="G7" s="55" t="s">
        <v>38</v>
      </c>
      <c r="H7" s="55"/>
      <c r="I7" s="55"/>
      <c r="J7" s="55"/>
      <c r="K7" s="55"/>
      <c r="L7" s="55"/>
    </row>
    <row r="8" spans="1:12" ht="14.4" thickBot="1" x14ac:dyDescent="0.35">
      <c r="F8" s="4"/>
      <c r="G8" s="4"/>
      <c r="H8" s="4"/>
      <c r="I8" s="4"/>
      <c r="J8" s="4"/>
      <c r="K8" s="4"/>
      <c r="L8" s="4"/>
    </row>
    <row r="9" spans="1:12" ht="14.4" thickBot="1" x14ac:dyDescent="0.35">
      <c r="A9" s="59" t="s">
        <v>2</v>
      </c>
      <c r="B9" s="62" t="s">
        <v>3</v>
      </c>
      <c r="C9" s="5" t="s">
        <v>4</v>
      </c>
      <c r="D9" s="6" t="s">
        <v>5</v>
      </c>
      <c r="E9" s="65" t="s">
        <v>6</v>
      </c>
      <c r="F9" s="66"/>
      <c r="G9" s="53" t="s">
        <v>7</v>
      </c>
      <c r="H9" s="69"/>
      <c r="I9" s="69"/>
      <c r="J9" s="54"/>
      <c r="K9" s="62" t="s">
        <v>8</v>
      </c>
      <c r="L9" s="6" t="s">
        <v>9</v>
      </c>
    </row>
    <row r="10" spans="1:12" ht="14.4" thickBot="1" x14ac:dyDescent="0.35">
      <c r="A10" s="60"/>
      <c r="B10" s="63"/>
      <c r="C10" s="7" t="s">
        <v>10</v>
      </c>
      <c r="D10" s="8" t="s">
        <v>11</v>
      </c>
      <c r="E10" s="67"/>
      <c r="F10" s="68"/>
      <c r="G10" s="53" t="s">
        <v>12</v>
      </c>
      <c r="H10" s="54"/>
      <c r="I10" s="53" t="s">
        <v>13</v>
      </c>
      <c r="J10" s="54"/>
      <c r="K10" s="70"/>
      <c r="L10" s="8" t="s">
        <v>14</v>
      </c>
    </row>
    <row r="11" spans="1:12" ht="14.4" thickBot="1" x14ac:dyDescent="0.35">
      <c r="A11" s="61"/>
      <c r="B11" s="64"/>
      <c r="C11" s="9" t="s">
        <v>15</v>
      </c>
      <c r="D11" s="10" t="s">
        <v>16</v>
      </c>
      <c r="E11" s="11" t="s">
        <v>17</v>
      </c>
      <c r="F11" s="11" t="s">
        <v>18</v>
      </c>
      <c r="G11" s="11" t="s">
        <v>19</v>
      </c>
      <c r="H11" s="11" t="s">
        <v>20</v>
      </c>
      <c r="I11" s="11" t="s">
        <v>19</v>
      </c>
      <c r="J11" s="11" t="s">
        <v>20</v>
      </c>
      <c r="K11" s="71"/>
      <c r="L11" s="10" t="s">
        <v>21</v>
      </c>
    </row>
    <row r="12" spans="1:12" ht="14.4" thickBot="1" x14ac:dyDescent="0.35">
      <c r="A12" s="12"/>
      <c r="B12" s="13" t="s">
        <v>23</v>
      </c>
      <c r="C12" s="14"/>
      <c r="D12" s="15"/>
      <c r="E12" s="27"/>
      <c r="F12" s="17"/>
      <c r="G12" s="18"/>
      <c r="H12" s="18"/>
      <c r="I12" s="18"/>
      <c r="J12" s="19"/>
      <c r="K12" s="19"/>
      <c r="L12" s="20"/>
    </row>
    <row r="13" spans="1:12" ht="26.4" x14ac:dyDescent="0.3">
      <c r="A13" s="30" t="s">
        <v>24</v>
      </c>
      <c r="B13" s="31" t="s">
        <v>25</v>
      </c>
      <c r="C13" s="14">
        <v>933385.85</v>
      </c>
      <c r="D13" s="15">
        <v>280015.75</v>
      </c>
      <c r="E13" s="51">
        <v>0.2</v>
      </c>
      <c r="F13" s="52">
        <v>0.3</v>
      </c>
      <c r="G13" s="18">
        <v>599.9</v>
      </c>
      <c r="H13" s="18" t="s">
        <v>26</v>
      </c>
      <c r="I13" s="18">
        <v>550</v>
      </c>
      <c r="J13" s="19" t="s">
        <v>22</v>
      </c>
      <c r="K13" s="21" t="s">
        <v>27</v>
      </c>
      <c r="L13" s="20" t="s">
        <v>28</v>
      </c>
    </row>
    <row r="14" spans="1:12" ht="14.4" thickBot="1" x14ac:dyDescent="0.35">
      <c r="A14" s="22"/>
      <c r="B14" s="23"/>
      <c r="C14" s="14"/>
      <c r="D14" s="15"/>
      <c r="E14" s="27"/>
      <c r="F14" s="17"/>
      <c r="G14" s="18"/>
      <c r="H14" s="18"/>
      <c r="I14" s="18"/>
      <c r="J14" s="19"/>
      <c r="K14" s="19"/>
      <c r="L14" s="20"/>
    </row>
    <row r="15" spans="1:12" ht="14.4" thickBot="1" x14ac:dyDescent="0.35">
      <c r="A15" s="24"/>
      <c r="B15" s="25" t="s">
        <v>29</v>
      </c>
      <c r="C15" s="26">
        <f>SUM(C13:C14)</f>
        <v>933385.85</v>
      </c>
      <c r="D15" s="26">
        <f t="shared" ref="D15" si="0">SUM(D13:D14)</f>
        <v>280015.75</v>
      </c>
      <c r="E15" s="27"/>
      <c r="F15" s="17"/>
      <c r="G15" s="18"/>
      <c r="H15" s="18"/>
      <c r="I15" s="18"/>
      <c r="J15" s="19"/>
      <c r="K15" s="19"/>
      <c r="L15" s="20"/>
    </row>
    <row r="16" spans="1:12" ht="14.4" thickBot="1" x14ac:dyDescent="0.35">
      <c r="A16" s="28"/>
      <c r="B16" s="29"/>
      <c r="C16" s="14"/>
      <c r="D16" s="15"/>
      <c r="E16" s="27"/>
      <c r="F16" s="17"/>
      <c r="G16" s="18"/>
      <c r="H16" s="18"/>
      <c r="I16" s="18"/>
      <c r="J16" s="19"/>
      <c r="K16" s="19"/>
      <c r="L16" s="20"/>
    </row>
    <row r="17" spans="1:12" ht="14.4" thickBot="1" x14ac:dyDescent="0.35">
      <c r="A17" s="12"/>
      <c r="B17" s="13" t="s">
        <v>30</v>
      </c>
      <c r="C17" s="14"/>
      <c r="D17" s="15"/>
      <c r="E17" s="27"/>
      <c r="F17" s="17"/>
      <c r="G17" s="18"/>
      <c r="H17" s="18"/>
      <c r="I17" s="18"/>
      <c r="J17" s="19"/>
      <c r="K17" s="19"/>
      <c r="L17" s="20"/>
    </row>
    <row r="18" spans="1:12" ht="39.6" x14ac:dyDescent="0.3">
      <c r="A18" s="30" t="s">
        <v>31</v>
      </c>
      <c r="B18" s="31" t="s">
        <v>32</v>
      </c>
      <c r="C18" s="14">
        <v>926731.1</v>
      </c>
      <c r="D18" s="15">
        <v>278019.33</v>
      </c>
      <c r="E18" s="51">
        <v>0.2</v>
      </c>
      <c r="F18" s="52">
        <v>0.3</v>
      </c>
      <c r="G18" s="18">
        <v>777.9</v>
      </c>
      <c r="H18" s="18" t="s">
        <v>26</v>
      </c>
      <c r="I18" s="18">
        <v>350</v>
      </c>
      <c r="J18" s="19" t="s">
        <v>22</v>
      </c>
      <c r="K18" s="21" t="s">
        <v>27</v>
      </c>
      <c r="L18" s="20" t="s">
        <v>28</v>
      </c>
    </row>
    <row r="19" spans="1:12" ht="66.599999999999994" thickBot="1" x14ac:dyDescent="0.35">
      <c r="A19" s="30" t="s">
        <v>33</v>
      </c>
      <c r="B19" s="31" t="s">
        <v>34</v>
      </c>
      <c r="C19" s="14">
        <v>927216.19</v>
      </c>
      <c r="D19" s="15">
        <v>278164.86</v>
      </c>
      <c r="E19" s="51">
        <v>0.2</v>
      </c>
      <c r="F19" s="52">
        <v>0.3</v>
      </c>
      <c r="G19" s="18">
        <v>658.6</v>
      </c>
      <c r="H19" s="18" t="s">
        <v>26</v>
      </c>
      <c r="I19" s="18">
        <v>300</v>
      </c>
      <c r="J19" s="19" t="s">
        <v>22</v>
      </c>
      <c r="K19" s="21" t="s">
        <v>27</v>
      </c>
      <c r="L19" s="20" t="s">
        <v>28</v>
      </c>
    </row>
    <row r="20" spans="1:12" ht="14.4" thickBot="1" x14ac:dyDescent="0.35">
      <c r="A20" s="24"/>
      <c r="B20" s="25" t="s">
        <v>35</v>
      </c>
      <c r="C20" s="26">
        <f>SUM(C18:C19)</f>
        <v>1853947.29</v>
      </c>
      <c r="D20" s="26">
        <f t="shared" ref="D20" si="1">SUM(D18:D19)</f>
        <v>556184.18999999994</v>
      </c>
      <c r="E20" s="16"/>
      <c r="F20" s="17"/>
      <c r="G20" s="18"/>
      <c r="H20" s="18"/>
      <c r="I20" s="18"/>
      <c r="J20" s="19"/>
      <c r="K20" s="19"/>
      <c r="L20" s="32"/>
    </row>
    <row r="21" spans="1:12" x14ac:dyDescent="0.3">
      <c r="A21" s="22"/>
      <c r="B21" s="23"/>
      <c r="C21" s="14"/>
      <c r="D21" s="33"/>
      <c r="E21" s="16"/>
      <c r="F21" s="17"/>
      <c r="G21" s="18"/>
      <c r="H21" s="18"/>
      <c r="I21" s="18"/>
      <c r="J21" s="19"/>
      <c r="K21" s="19"/>
      <c r="L21" s="32"/>
    </row>
    <row r="22" spans="1:12" x14ac:dyDescent="0.3">
      <c r="A22" s="22"/>
      <c r="B22" s="23"/>
      <c r="C22" s="14"/>
      <c r="D22" s="33"/>
      <c r="E22" s="16"/>
      <c r="F22" s="17"/>
      <c r="G22" s="18"/>
      <c r="H22" s="18"/>
      <c r="I22" s="18"/>
      <c r="J22" s="34"/>
      <c r="K22" s="34"/>
      <c r="L22" s="35"/>
    </row>
    <row r="23" spans="1:12" ht="14.4" thickBot="1" x14ac:dyDescent="0.35">
      <c r="A23" s="22"/>
      <c r="B23" s="23"/>
      <c r="C23" s="14"/>
      <c r="D23" s="33"/>
      <c r="E23" s="36"/>
      <c r="F23" s="37"/>
      <c r="G23" s="38"/>
      <c r="H23" s="38"/>
      <c r="I23" s="38"/>
      <c r="J23" s="39"/>
      <c r="K23" s="39"/>
      <c r="L23" s="40"/>
    </row>
    <row r="24" spans="1:12" ht="14.4" thickBot="1" x14ac:dyDescent="0.35">
      <c r="A24" s="41"/>
      <c r="B24" s="42" t="s">
        <v>36</v>
      </c>
      <c r="C24" s="43">
        <f>C15+C20</f>
        <v>2787333.14</v>
      </c>
      <c r="D24" s="43">
        <f>D15+D20</f>
        <v>836199.94</v>
      </c>
      <c r="E24" s="44"/>
      <c r="F24" s="44"/>
      <c r="G24" s="45"/>
      <c r="H24" s="46"/>
      <c r="I24" s="47"/>
      <c r="J24" s="48"/>
      <c r="K24" s="48"/>
      <c r="L24" s="48"/>
    </row>
    <row r="26" spans="1:12" x14ac:dyDescent="0.3">
      <c r="A26" s="49" t="s">
        <v>37</v>
      </c>
      <c r="B26" s="49"/>
      <c r="C26" s="49"/>
      <c r="D26" s="49"/>
    </row>
  </sheetData>
  <mergeCells count="12">
    <mergeCell ref="G10:H10"/>
    <mergeCell ref="I10:J10"/>
    <mergeCell ref="G7:L7"/>
    <mergeCell ref="A3:L3"/>
    <mergeCell ref="A4:L4"/>
    <mergeCell ref="A6:D6"/>
    <mergeCell ref="A7:D7"/>
    <mergeCell ref="A9:A11"/>
    <mergeCell ref="B9:B11"/>
    <mergeCell ref="E9:F10"/>
    <mergeCell ref="G9:J9"/>
    <mergeCell ref="K9:K11"/>
  </mergeCells>
  <printOptions horizontalCentered="1"/>
  <pageMargins left="0" right="0" top="0.39370078740157483" bottom="0" header="0.31496062992125984" footer="0.31496062992125984"/>
  <pageSetup scale="7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2018-05-23T17:06:39Z</cp:lastPrinted>
  <dcterms:created xsi:type="dcterms:W3CDTF">2018-05-17T17:33:57Z</dcterms:created>
  <dcterms:modified xsi:type="dcterms:W3CDTF">2018-05-23T17:07:37Z</dcterms:modified>
</cp:coreProperties>
</file>